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Eco-Schools\ES 2016-2017\Website and EcoAdmin\"/>
    </mc:Choice>
  </mc:AlternateContent>
  <bookViews>
    <workbookView xWindow="0" yWindow="0" windowWidth="2049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8" i="1" l="1"/>
  <c r="E34" i="1"/>
  <c r="E26" i="1"/>
  <c r="E20" i="1"/>
  <c r="E10" i="1"/>
  <c r="E11" i="1"/>
  <c r="E12" i="1"/>
  <c r="E27" i="1"/>
  <c r="E25" i="1"/>
  <c r="E17" i="1"/>
  <c r="E18" i="1"/>
  <c r="E19" i="1"/>
  <c r="E29" i="1"/>
  <c r="E14" i="1" l="1"/>
  <c r="E22" i="1"/>
  <c r="E31" i="1"/>
  <c r="D39" i="1" l="1"/>
</calcChain>
</file>

<file path=xl/sharedStrings.xml><?xml version="1.0" encoding="utf-8"?>
<sst xmlns="http://schemas.openxmlformats.org/spreadsheetml/2006/main" count="45" uniqueCount="29">
  <si>
    <t>Enter requested data in outlined cell fields only.</t>
  </si>
  <si>
    <t>All data to be annual, unless otherwise specified.</t>
  </si>
  <si>
    <t>Litter and Waste</t>
  </si>
  <si>
    <t xml:space="preserve"> </t>
  </si>
  <si>
    <t>kgCO2/year.</t>
  </si>
  <si>
    <t xml:space="preserve">Energy </t>
  </si>
  <si>
    <t>Natural Gas (Kilowatt-hours) kWh / year</t>
  </si>
  <si>
    <t>Natural Gas (therms) / year</t>
  </si>
  <si>
    <t>Oil (litres) / year</t>
  </si>
  <si>
    <t>Transport</t>
  </si>
  <si>
    <t>Water</t>
  </si>
  <si>
    <t>CO2 emissions from water consumption (litres) / year</t>
  </si>
  <si>
    <t>Total CO2 emissions from Litter and Waste:</t>
  </si>
  <si>
    <t>Total CO2 emissions from Energy consumption:</t>
  </si>
  <si>
    <t>Total CO2 emissions from transport to and from school:</t>
  </si>
  <si>
    <t>Waste going to Landfill (kg) / year</t>
  </si>
  <si>
    <t>Waste for recycling (kg) / year</t>
  </si>
  <si>
    <t xml:space="preserve">Compost (kg) / year </t>
  </si>
  <si>
    <t>kgCO2</t>
  </si>
  <si>
    <t>Sources</t>
  </si>
  <si>
    <t>Litter and Waste; Energy; Water: Greenhouse gas reporting - Gov.UK Conversion factors 2016</t>
  </si>
  <si>
    <t>Transport: http://www.carbon-calculator.org.uk/</t>
  </si>
  <si>
    <t>Electricity (Kilowatt-hours) kWh / year</t>
  </si>
  <si>
    <t>Total miles travelled by petrol car (staff and students) / year</t>
  </si>
  <si>
    <t>Total miles travelled by diesel car (staff and students) / year</t>
  </si>
  <si>
    <t>Total miles travelled by bus (staff and students) / year</t>
  </si>
  <si>
    <t>Total miles travelled by train (staff and students) / year</t>
  </si>
  <si>
    <t>Total miles travelled by bike/foot (staff and students) / year</t>
  </si>
  <si>
    <t>Total carbon dioxide production per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</si>
</sst>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3" x14ac:knownFonts="1">
    <font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u/>
      <sz val="10"/>
      <color theme="9" tint="-0.249977111117893"/>
      <name val="Arial"/>
      <family val="2"/>
    </font>
    <font>
      <u/>
      <sz val="10"/>
      <color theme="9" tint="-0.249977111117893"/>
      <name val="Arial"/>
      <family val="2"/>
    </font>
    <font>
      <b/>
      <u/>
      <sz val="10"/>
      <name val="Arial"/>
      <family val="2"/>
    </font>
    <font>
      <u/>
      <sz val="10"/>
      <name val="Arial"/>
      <family val="2"/>
    </font>
    <font>
      <b/>
      <u/>
      <sz val="10"/>
      <color rgb="FFFF0000"/>
      <name val="Arial"/>
      <family val="2"/>
    </font>
    <font>
      <sz val="8"/>
      <name val="Arial"/>
      <family val="2"/>
    </font>
    <font>
      <u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3" borderId="1" xfId="0" applyFill="1" applyBorder="1" applyAlignment="1" applyProtection="1">
      <alignment horizontal="center"/>
      <protection locked="0"/>
    </xf>
    <xf numFmtId="3" fontId="0" fillId="3" borderId="1" xfId="0" applyNumberFormat="1" applyFill="1" applyBorder="1" applyAlignment="1" applyProtection="1">
      <alignment horizontal="center"/>
      <protection locked="0"/>
    </xf>
    <xf numFmtId="0" fontId="0" fillId="2" borderId="0" xfId="0" applyFill="1" applyProtection="1"/>
    <xf numFmtId="0" fontId="0" fillId="0" borderId="0" xfId="0" applyProtection="1"/>
    <xf numFmtId="0" fontId="1" fillId="2" borderId="0" xfId="0" applyFont="1" applyFill="1" applyProtection="1"/>
    <xf numFmtId="0" fontId="2" fillId="2" borderId="0" xfId="0" applyFont="1" applyFill="1" applyProtection="1"/>
    <xf numFmtId="0" fontId="3" fillId="2" borderId="0" xfId="0" applyFont="1" applyFill="1" applyProtection="1"/>
    <xf numFmtId="0" fontId="4" fillId="2" borderId="0" xfId="0" applyFont="1" applyFill="1" applyProtection="1"/>
    <xf numFmtId="164" fontId="0" fillId="2" borderId="0" xfId="0" applyNumberFormat="1" applyFill="1" applyAlignment="1" applyProtection="1">
      <alignment horizontal="center"/>
    </xf>
    <xf numFmtId="0" fontId="5" fillId="2" borderId="0" xfId="0" applyFont="1" applyFill="1" applyProtection="1"/>
    <xf numFmtId="0" fontId="0" fillId="2" borderId="0" xfId="0" applyFill="1" applyAlignment="1" applyProtection="1">
      <alignment horizontal="center"/>
    </xf>
    <xf numFmtId="164" fontId="0" fillId="2" borderId="0" xfId="0" applyNumberFormat="1" applyFill="1" applyAlignment="1" applyProtection="1">
      <alignment horizontal="left"/>
    </xf>
    <xf numFmtId="0" fontId="6" fillId="2" borderId="0" xfId="0" applyFont="1" applyFill="1" applyProtection="1"/>
    <xf numFmtId="0" fontId="7" fillId="2" borderId="0" xfId="0" applyFont="1" applyFill="1" applyProtection="1"/>
    <xf numFmtId="0" fontId="1" fillId="2" borderId="0" xfId="0" applyFont="1" applyFill="1" applyAlignment="1" applyProtection="1">
      <alignment horizontal="center"/>
    </xf>
    <xf numFmtId="164" fontId="8" fillId="6" borderId="1" xfId="0" applyNumberFormat="1" applyFont="1" applyFill="1" applyBorder="1" applyAlignment="1" applyProtection="1">
      <alignment horizontal="center"/>
    </xf>
    <xf numFmtId="0" fontId="4" fillId="6" borderId="1" xfId="0" applyFont="1" applyFill="1" applyBorder="1" applyProtection="1"/>
    <xf numFmtId="0" fontId="9" fillId="2" borderId="0" xfId="0" applyFont="1" applyFill="1" applyProtection="1"/>
    <xf numFmtId="164" fontId="8" fillId="2" borderId="0" xfId="0" applyNumberFormat="1" applyFont="1" applyFill="1" applyProtection="1"/>
    <xf numFmtId="0" fontId="10" fillId="2" borderId="0" xfId="0" applyFont="1" applyFill="1" applyAlignment="1" applyProtection="1">
      <alignment horizontal="center"/>
    </xf>
    <xf numFmtId="0" fontId="11" fillId="2" borderId="0" xfId="0" applyFont="1" applyFill="1" applyProtection="1"/>
    <xf numFmtId="1" fontId="0" fillId="2" borderId="0" xfId="0" applyNumberFormat="1" applyFill="1" applyProtection="1"/>
    <xf numFmtId="0" fontId="2" fillId="2" borderId="0" xfId="0" applyFont="1" applyFill="1" applyAlignment="1" applyProtection="1">
      <alignment horizontal="center"/>
    </xf>
    <xf numFmtId="164" fontId="0" fillId="2" borderId="0" xfId="0" applyNumberFormat="1" applyFill="1" applyProtection="1"/>
    <xf numFmtId="0" fontId="10" fillId="2" borderId="0" xfId="0" applyFont="1" applyFill="1" applyProtection="1"/>
    <xf numFmtId="164" fontId="2" fillId="2" borderId="0" xfId="0" applyNumberFormat="1" applyFont="1" applyFill="1" applyProtection="1"/>
    <xf numFmtId="0" fontId="8" fillId="2" borderId="0" xfId="0" applyFont="1" applyFill="1" applyProtection="1"/>
    <xf numFmtId="0" fontId="0" fillId="4" borderId="2" xfId="0" applyFill="1" applyBorder="1" applyProtection="1"/>
    <xf numFmtId="0" fontId="0" fillId="4" borderId="3" xfId="0" applyFill="1" applyBorder="1" applyProtection="1"/>
    <xf numFmtId="0" fontId="0" fillId="4" borderId="4" xfId="0" applyFill="1" applyBorder="1" applyProtection="1"/>
    <xf numFmtId="0" fontId="0" fillId="4" borderId="5" xfId="0" applyFill="1" applyBorder="1" applyProtection="1"/>
    <xf numFmtId="0" fontId="4" fillId="5" borderId="7" xfId="0" applyFont="1" applyFill="1" applyBorder="1" applyAlignment="1" applyProtection="1">
      <alignment horizontal="center"/>
    </xf>
    <xf numFmtId="0" fontId="4" fillId="5" borderId="8" xfId="0" applyFont="1" applyFill="1" applyBorder="1" applyAlignment="1" applyProtection="1">
      <alignment horizontal="center"/>
    </xf>
    <xf numFmtId="0" fontId="4" fillId="5" borderId="9" xfId="0" applyFont="1" applyFill="1" applyBorder="1" applyAlignment="1" applyProtection="1">
      <alignment horizontal="center"/>
    </xf>
    <xf numFmtId="0" fontId="0" fillId="4" borderId="0" xfId="0" applyFill="1" applyBorder="1" applyProtection="1"/>
    <xf numFmtId="0" fontId="0" fillId="4" borderId="6" xfId="0" applyFill="1" applyBorder="1" applyProtection="1"/>
    <xf numFmtId="0" fontId="8" fillId="4" borderId="0" xfId="0" applyFont="1" applyFill="1" applyBorder="1" applyProtection="1"/>
    <xf numFmtId="0" fontId="9" fillId="4" borderId="5" xfId="0" applyFont="1" applyFill="1" applyBorder="1" applyProtection="1"/>
    <xf numFmtId="164" fontId="0" fillId="5" borderId="7" xfId="0" applyNumberFormat="1" applyFill="1" applyBorder="1" applyAlignment="1" applyProtection="1">
      <alignment horizontal="center"/>
    </xf>
    <xf numFmtId="0" fontId="4" fillId="5" borderId="9" xfId="0" applyFont="1" applyFill="1" applyBorder="1" applyAlignment="1" applyProtection="1">
      <alignment horizontal="left"/>
    </xf>
    <xf numFmtId="0" fontId="0" fillId="4" borderId="0" xfId="0" applyFill="1" applyProtection="1"/>
    <xf numFmtId="0" fontId="0" fillId="4" borderId="10" xfId="0" applyFill="1" applyBorder="1" applyProtection="1"/>
    <xf numFmtId="0" fontId="0" fillId="4" borderId="11" xfId="0" applyFill="1" applyBorder="1" applyProtection="1"/>
    <xf numFmtId="0" fontId="0" fillId="4" borderId="12" xfId="0" applyFill="1" applyBorder="1" applyProtection="1"/>
    <xf numFmtId="0" fontId="12" fillId="2" borderId="0" xfId="0" applyFont="1" applyFill="1" applyProtection="1"/>
    <xf numFmtId="0" fontId="0" fillId="2" borderId="0" xfId="0" applyFill="1" applyAlignment="1" applyProtection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532027</xdr:colOff>
      <xdr:row>0</xdr:row>
      <xdr:rowOff>94392</xdr:rowOff>
    </xdr:from>
    <xdr:to>
      <xdr:col>8</xdr:col>
      <xdr:colOff>497703</xdr:colOff>
      <xdr:row>3</xdr:row>
      <xdr:rowOff>78441</xdr:rowOff>
    </xdr:to>
    <xdr:sp macro="" textlink="">
      <xdr:nvSpPr>
        <xdr:cNvPr id="2" name="TextBox 1"/>
        <xdr:cNvSpPr txBox="1"/>
      </xdr:nvSpPr>
      <xdr:spPr>
        <a:xfrm>
          <a:off x="1417292" y="94392"/>
          <a:ext cx="5815146" cy="555549"/>
        </a:xfrm>
        <a:prstGeom prst="rect">
          <a:avLst/>
        </a:prstGeom>
        <a:solidFill>
          <a:schemeClr val="accent6">
            <a:lumMod val="60000"/>
            <a:lumOff val="40000"/>
          </a:schemeClr>
        </a:solidFill>
        <a:ln w="9525" cmpd="sng">
          <a:solidFill>
            <a:schemeClr val="lt1">
              <a:shade val="50000"/>
            </a:schemeClr>
          </a:solidFill>
        </a:ln>
        <a:effectLst/>
        <a:scene3d>
          <a:camera prst="orthographicFront"/>
          <a:lightRig rig="threePt" dir="t"/>
        </a:scene3d>
        <a:sp3d>
          <a:bevelT/>
          <a:bevelB w="114300" prst="artDeco"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GB" sz="28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Eco-Schools NI Carbon Calculator</a:t>
          </a:r>
        </a:p>
      </xdr:txBody>
    </xdr:sp>
    <xdr:clientData/>
  </xdr:twoCellAnchor>
  <xdr:twoCellAnchor>
    <xdr:from>
      <xdr:col>8</xdr:col>
      <xdr:colOff>39676</xdr:colOff>
      <xdr:row>7</xdr:row>
      <xdr:rowOff>61480</xdr:rowOff>
    </xdr:from>
    <xdr:to>
      <xdr:col>13</xdr:col>
      <xdr:colOff>533238</xdr:colOff>
      <xdr:row>12</xdr:row>
      <xdr:rowOff>67236</xdr:rowOff>
    </xdr:to>
    <xdr:sp macro="" textlink="">
      <xdr:nvSpPr>
        <xdr:cNvPr id="3" name="TextBox 2"/>
        <xdr:cNvSpPr txBox="1"/>
      </xdr:nvSpPr>
      <xdr:spPr>
        <a:xfrm>
          <a:off x="6774411" y="1394980"/>
          <a:ext cx="4236327" cy="1025491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solidFill>
            <a:schemeClr val="lt1">
              <a:shade val="50000"/>
            </a:schemeClr>
          </a:solidFill>
        </a:ln>
        <a:scene3d>
          <a:camera prst="orthographicFront"/>
          <a:lightRig rig="threePt" dir="t"/>
        </a:scene3d>
        <a:sp3d>
          <a:bevelT prst="angle"/>
          <a:bevelB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GB" sz="1100">
              <a:solidFill>
                <a:sysClr val="windowText" lastClr="000000"/>
              </a:solidFill>
            </a:rPr>
            <a:t>Reduce</a:t>
          </a:r>
          <a:r>
            <a:rPr lang="en-GB" sz="1100" baseline="0">
              <a:solidFill>
                <a:sysClr val="windowText" lastClr="000000"/>
              </a:solidFill>
            </a:rPr>
            <a:t>, reuse and recycle.  While recyling is a good way of reducing CO2, waste minimisation and prevention are always the best.  </a:t>
          </a:r>
        </a:p>
        <a:p>
          <a:r>
            <a:rPr lang="en-GB" sz="1100" baseline="0">
              <a:solidFill>
                <a:sysClr val="windowText" lastClr="000000"/>
              </a:solidFill>
            </a:rPr>
            <a:t>Tip: </a:t>
          </a:r>
          <a:r>
            <a:rPr lang="en-GB">
              <a:solidFill>
                <a:sysClr val="windowText" lastClr="000000"/>
              </a:solidFill>
            </a:rPr>
            <a:t>Try sharing newspapers, magazines and books with friends</a:t>
          </a:r>
          <a:r>
            <a:rPr lang="en-GB" baseline="0">
              <a:solidFill>
                <a:sysClr val="windowText" lastClr="000000"/>
              </a:solidFill>
            </a:rPr>
            <a:t> and c</a:t>
          </a:r>
          <a:r>
            <a:rPr lang="en-GB">
              <a:solidFill>
                <a:sysClr val="windowText" lastClr="000000"/>
              </a:solidFill>
            </a:rPr>
            <a:t>hoose reusable products or products with a long life span, such as sponges and rechargeable batteries. </a:t>
          </a:r>
          <a:endParaRPr lang="en-GB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8</xdr:col>
      <xdr:colOff>168090</xdr:colOff>
      <xdr:row>17</xdr:row>
      <xdr:rowOff>0</xdr:rowOff>
    </xdr:from>
    <xdr:to>
      <xdr:col>13</xdr:col>
      <xdr:colOff>266015</xdr:colOff>
      <xdr:row>21</xdr:row>
      <xdr:rowOff>33618</xdr:rowOff>
    </xdr:to>
    <xdr:sp macro="" textlink="">
      <xdr:nvSpPr>
        <xdr:cNvPr id="7" name="TextBox 6"/>
        <xdr:cNvSpPr txBox="1"/>
      </xdr:nvSpPr>
      <xdr:spPr>
        <a:xfrm>
          <a:off x="6902825" y="3361765"/>
          <a:ext cx="3840690" cy="840441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solidFill>
            <a:schemeClr val="lt1">
              <a:shade val="50000"/>
            </a:schemeClr>
          </a:solidFill>
        </a:ln>
        <a:scene3d>
          <a:camera prst="orthographicFront"/>
          <a:lightRig rig="threePt" dir="t"/>
        </a:scene3d>
        <a:sp3d>
          <a:bevelT prst="angle"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marL="0" marR="0" indent="0" defTabSz="914400" rtl="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1100" b="0" i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Energy conservation measures in the home and workplace can significantly reduce carbon emissions -- and costs.</a:t>
          </a:r>
          <a:endParaRPr lang="en-GB" sz="1100">
            <a:solidFill>
              <a:sysClr val="windowText" lastClr="000000"/>
            </a:solidFill>
            <a:latin typeface="+mn-lt"/>
            <a:ea typeface="+mn-ea"/>
            <a:cs typeface="+mn-cs"/>
          </a:endParaRPr>
        </a:p>
        <a:p>
          <a:pPr>
            <a:lnSpc>
              <a:spcPts val="1100"/>
            </a:lnSpc>
          </a:pPr>
          <a:r>
            <a:rPr lang="en-GB" sz="1100">
              <a:solidFill>
                <a:sysClr val="windowText" lastClr="000000"/>
              </a:solidFill>
            </a:rPr>
            <a:t>Rememeber to</a:t>
          </a:r>
          <a:r>
            <a:rPr lang="en-GB" sz="1100" baseline="0">
              <a:solidFill>
                <a:sysClr val="windowText" lastClr="000000"/>
              </a:solidFill>
            </a:rPr>
            <a:t> u</a:t>
          </a:r>
          <a:r>
            <a:rPr lang="en-GB" sz="11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nplug your appliances when you're not using</a:t>
          </a:r>
          <a:r>
            <a:rPr lang="en-GB" sz="110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them</a:t>
          </a:r>
          <a:r>
            <a:rPr lang="en-GB" sz="11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. Every school is full of little plastic power supplies . Keep them unplugged until you need them.  </a:t>
          </a:r>
        </a:p>
        <a:p>
          <a:pPr>
            <a:lnSpc>
              <a:spcPts val="1200"/>
            </a:lnSpc>
          </a:pPr>
          <a:r>
            <a:rPr lang="en-GB" sz="11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/>
          </a:r>
          <a:br>
            <a:rPr lang="en-GB" sz="1100">
              <a:solidFill>
                <a:sysClr val="windowText" lastClr="000000"/>
              </a:solidFill>
              <a:latin typeface="+mn-lt"/>
              <a:ea typeface="+mn-ea"/>
              <a:cs typeface="+mn-cs"/>
            </a:rPr>
          </a:br>
          <a:endParaRPr lang="en-GB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8</xdr:col>
      <xdr:colOff>212912</xdr:colOff>
      <xdr:row>24</xdr:row>
      <xdr:rowOff>22413</xdr:rowOff>
    </xdr:from>
    <xdr:to>
      <xdr:col>13</xdr:col>
      <xdr:colOff>300338</xdr:colOff>
      <xdr:row>28</xdr:row>
      <xdr:rowOff>168090</xdr:rowOff>
    </xdr:to>
    <xdr:sp macro="" textlink="">
      <xdr:nvSpPr>
        <xdr:cNvPr id="8" name="TextBox 7"/>
        <xdr:cNvSpPr txBox="1"/>
      </xdr:nvSpPr>
      <xdr:spPr>
        <a:xfrm>
          <a:off x="6947647" y="4796119"/>
          <a:ext cx="3830191" cy="952500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solidFill>
            <a:schemeClr val="lt1">
              <a:shade val="50000"/>
            </a:schemeClr>
          </a:solidFill>
        </a:ln>
        <a:scene3d>
          <a:camera prst="orthographicFront"/>
          <a:lightRig rig="threePt" dir="t"/>
        </a:scene3d>
        <a:sp3d>
          <a:bevelT prst="angle"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GB" sz="1100">
              <a:solidFill>
                <a:sysClr val="windowText" lastClr="000000"/>
              </a:solidFill>
            </a:rPr>
            <a:t>To reduce your CO2 regarding transport,</a:t>
          </a:r>
          <a:r>
            <a:rPr lang="en-GB" sz="1100" baseline="0">
              <a:solidFill>
                <a:sysClr val="windowText" lastClr="000000"/>
              </a:solidFill>
            </a:rPr>
            <a:t> you can walk or cycle instead of using the car for shorter journeys to school. </a:t>
          </a:r>
        </a:p>
        <a:p>
          <a:r>
            <a:rPr lang="en-GB">
              <a:solidFill>
                <a:sysClr val="windowText" lastClr="000000"/>
              </a:solidFill>
            </a:rPr>
            <a:t>Idling school buses impact the environment and our health. Request that your school fleet of buses turn their motors off while they wait for school to finish.</a:t>
          </a:r>
          <a:endParaRPr lang="en-GB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</xdr:col>
      <xdr:colOff>712230</xdr:colOff>
      <xdr:row>8</xdr:row>
      <xdr:rowOff>85811</xdr:rowOff>
    </xdr:from>
    <xdr:to>
      <xdr:col>6</xdr:col>
      <xdr:colOff>566351</xdr:colOff>
      <xdr:row>10</xdr:row>
      <xdr:rowOff>171621</xdr:rowOff>
    </xdr:to>
    <xdr:sp macro="" textlink="">
      <xdr:nvSpPr>
        <xdr:cNvPr id="9" name="Left Arrow 8"/>
        <xdr:cNvSpPr/>
      </xdr:nvSpPr>
      <xdr:spPr bwMode="auto">
        <a:xfrm>
          <a:off x="5493780" y="1819361"/>
          <a:ext cx="939971" cy="485860"/>
        </a:xfrm>
        <a:prstGeom prst="leftArrow">
          <a:avLst/>
        </a:prstGeom>
        <a:solidFill>
          <a:schemeClr val="accent6">
            <a:lumMod val="60000"/>
            <a:lumOff val="40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scene3d>
          <a:camera prst="orthographicFront"/>
          <a:lightRig rig="threePt" dir="t"/>
        </a:scene3d>
        <a:sp3d>
          <a:bevelT prst="convex"/>
        </a:sp3d>
      </xdr:spPr>
      <xdr:txBody>
        <a:bodyPr vertOverflow="clip" wrap="square" lIns="18288" tIns="0" rIns="0" bIns="0" rtlCol="0" anchor="ctr" upright="1"/>
        <a:lstStyle/>
        <a:p>
          <a:endParaRPr lang="en-GB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</xdr:col>
      <xdr:colOff>717681</xdr:colOff>
      <xdr:row>17</xdr:row>
      <xdr:rowOff>137297</xdr:rowOff>
    </xdr:from>
    <xdr:to>
      <xdr:col>6</xdr:col>
      <xdr:colOff>571802</xdr:colOff>
      <xdr:row>20</xdr:row>
      <xdr:rowOff>32608</xdr:rowOff>
    </xdr:to>
    <xdr:sp macro="" textlink="">
      <xdr:nvSpPr>
        <xdr:cNvPr id="10" name="Left Arrow 9"/>
        <xdr:cNvSpPr/>
      </xdr:nvSpPr>
      <xdr:spPr bwMode="auto">
        <a:xfrm>
          <a:off x="5760328" y="3499062"/>
          <a:ext cx="941092" cy="500428"/>
        </a:xfrm>
        <a:prstGeom prst="leftArrow">
          <a:avLst/>
        </a:prstGeom>
        <a:solidFill>
          <a:schemeClr val="accent6">
            <a:lumMod val="60000"/>
            <a:lumOff val="40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scene3d>
          <a:camera prst="orthographicFront"/>
          <a:lightRig rig="threePt" dir="t"/>
        </a:scene3d>
        <a:sp3d>
          <a:bevelT prst="convex"/>
        </a:sp3d>
      </xdr:spPr>
      <xdr:txBody>
        <a:bodyPr vertOverflow="clip" wrap="square" lIns="18288" tIns="0" rIns="0" bIns="0" rtlCol="0" anchor="ctr" upright="1"/>
        <a:lstStyle/>
        <a:p>
          <a:endParaRPr lang="en-GB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</xdr:col>
      <xdr:colOff>740568</xdr:colOff>
      <xdr:row>24</xdr:row>
      <xdr:rowOff>142753</xdr:rowOff>
    </xdr:from>
    <xdr:to>
      <xdr:col>6</xdr:col>
      <xdr:colOff>594689</xdr:colOff>
      <xdr:row>27</xdr:row>
      <xdr:rowOff>38063</xdr:rowOff>
    </xdr:to>
    <xdr:sp macro="" textlink="">
      <xdr:nvSpPr>
        <xdr:cNvPr id="11" name="Left Arrow 10"/>
        <xdr:cNvSpPr/>
      </xdr:nvSpPr>
      <xdr:spPr bwMode="auto">
        <a:xfrm>
          <a:off x="5783215" y="4916459"/>
          <a:ext cx="941092" cy="500428"/>
        </a:xfrm>
        <a:prstGeom prst="leftArrow">
          <a:avLst/>
        </a:prstGeom>
        <a:solidFill>
          <a:schemeClr val="accent6">
            <a:lumMod val="60000"/>
            <a:lumOff val="40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scene3d>
          <a:camera prst="orthographicFront"/>
          <a:lightRig rig="threePt" dir="t"/>
        </a:scene3d>
        <a:sp3d>
          <a:bevelT prst="convex"/>
        </a:sp3d>
      </xdr:spPr>
      <xdr:txBody>
        <a:bodyPr vertOverflow="clip" wrap="square" lIns="18288" tIns="0" rIns="0" bIns="0" rtlCol="0" anchor="ctr" upright="1"/>
        <a:lstStyle/>
        <a:p>
          <a:endParaRPr lang="en-GB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VN43"/>
  <sheetViews>
    <sheetView tabSelected="1" zoomScale="85" zoomScaleNormal="85" workbookViewId="0">
      <selection activeCell="D10" sqref="D10"/>
    </sheetView>
  </sheetViews>
  <sheetFormatPr defaultColWidth="0" defaultRowHeight="15" zeroHeight="1" x14ac:dyDescent="0.25"/>
  <cols>
    <col min="1" max="1" width="13.28515625" style="4" customWidth="1"/>
    <col min="2" max="2" width="9.140625" style="4" customWidth="1"/>
    <col min="3" max="3" width="29" style="4" customWidth="1"/>
    <col min="4" max="4" width="10" style="4" customWidth="1"/>
    <col min="5" max="5" width="14.140625" style="4" customWidth="1"/>
    <col min="6" max="6" width="16.28515625" style="4" customWidth="1"/>
    <col min="7" max="7" width="9.140625" style="4" customWidth="1"/>
    <col min="8" max="8" width="9.140625" style="4" hidden="1" customWidth="1"/>
    <col min="9" max="9" width="9.140625" style="4" customWidth="1"/>
    <col min="10" max="10" width="19.85546875" style="4" bestFit="1" customWidth="1"/>
    <col min="11" max="14" width="9.140625" style="4" customWidth="1"/>
    <col min="15" max="258" width="9.140625" style="4" hidden="1"/>
    <col min="259" max="259" width="29.28515625" style="4" hidden="1"/>
    <col min="260" max="260" width="10" style="4" hidden="1"/>
    <col min="261" max="261" width="14.140625" style="4" hidden="1"/>
    <col min="262" max="262" width="16.28515625" style="4" hidden="1"/>
    <col min="263" max="514" width="9.140625" style="4" hidden="1"/>
    <col min="515" max="515" width="29.28515625" style="4" hidden="1"/>
    <col min="516" max="516" width="10" style="4" hidden="1"/>
    <col min="517" max="517" width="14.140625" style="4" hidden="1"/>
    <col min="518" max="518" width="16.28515625" style="4" hidden="1"/>
    <col min="519" max="770" width="9.140625" style="4" hidden="1"/>
    <col min="771" max="771" width="29.28515625" style="4" hidden="1"/>
    <col min="772" max="772" width="10" style="4" hidden="1"/>
    <col min="773" max="773" width="14.140625" style="4" hidden="1"/>
    <col min="774" max="774" width="16.28515625" style="4" hidden="1"/>
    <col min="775" max="1026" width="9.140625" style="4" hidden="1"/>
    <col min="1027" max="1027" width="29.28515625" style="4" hidden="1"/>
    <col min="1028" max="1028" width="10" style="4" hidden="1"/>
    <col min="1029" max="1029" width="14.140625" style="4" hidden="1"/>
    <col min="1030" max="1030" width="16.28515625" style="4" hidden="1"/>
    <col min="1031" max="1282" width="9.140625" style="4" hidden="1"/>
    <col min="1283" max="1283" width="29.28515625" style="4" hidden="1"/>
    <col min="1284" max="1284" width="10" style="4" hidden="1"/>
    <col min="1285" max="1285" width="14.140625" style="4" hidden="1"/>
    <col min="1286" max="1286" width="16.28515625" style="4" hidden="1"/>
    <col min="1287" max="1538" width="9.140625" style="4" hidden="1"/>
    <col min="1539" max="1539" width="29.28515625" style="4" hidden="1"/>
    <col min="1540" max="1540" width="10" style="4" hidden="1"/>
    <col min="1541" max="1541" width="14.140625" style="4" hidden="1"/>
    <col min="1542" max="1542" width="16.28515625" style="4" hidden="1"/>
    <col min="1543" max="1794" width="9.140625" style="4" hidden="1"/>
    <col min="1795" max="1795" width="29.28515625" style="4" hidden="1"/>
    <col min="1796" max="1796" width="10" style="4" hidden="1"/>
    <col min="1797" max="1797" width="14.140625" style="4" hidden="1"/>
    <col min="1798" max="1798" width="16.28515625" style="4" hidden="1"/>
    <col min="1799" max="2050" width="9.140625" style="4" hidden="1"/>
    <col min="2051" max="2051" width="29.28515625" style="4" hidden="1"/>
    <col min="2052" max="2052" width="10" style="4" hidden="1"/>
    <col min="2053" max="2053" width="14.140625" style="4" hidden="1"/>
    <col min="2054" max="2054" width="16.28515625" style="4" hidden="1"/>
    <col min="2055" max="2306" width="9.140625" style="4" hidden="1"/>
    <col min="2307" max="2307" width="29.28515625" style="4" hidden="1"/>
    <col min="2308" max="2308" width="10" style="4" hidden="1"/>
    <col min="2309" max="2309" width="14.140625" style="4" hidden="1"/>
    <col min="2310" max="2310" width="16.28515625" style="4" hidden="1"/>
    <col min="2311" max="2562" width="9.140625" style="4" hidden="1"/>
    <col min="2563" max="2563" width="29.28515625" style="4" hidden="1"/>
    <col min="2564" max="2564" width="10" style="4" hidden="1"/>
    <col min="2565" max="2565" width="14.140625" style="4" hidden="1"/>
    <col min="2566" max="2566" width="16.28515625" style="4" hidden="1"/>
    <col min="2567" max="2818" width="9.140625" style="4" hidden="1"/>
    <col min="2819" max="2819" width="29.28515625" style="4" hidden="1"/>
    <col min="2820" max="2820" width="10" style="4" hidden="1"/>
    <col min="2821" max="2821" width="14.140625" style="4" hidden="1"/>
    <col min="2822" max="2822" width="16.28515625" style="4" hidden="1"/>
    <col min="2823" max="3074" width="9.140625" style="4" hidden="1"/>
    <col min="3075" max="3075" width="29.28515625" style="4" hidden="1"/>
    <col min="3076" max="3076" width="10" style="4" hidden="1"/>
    <col min="3077" max="3077" width="14.140625" style="4" hidden="1"/>
    <col min="3078" max="3078" width="16.28515625" style="4" hidden="1"/>
    <col min="3079" max="3330" width="9.140625" style="4" hidden="1"/>
    <col min="3331" max="3331" width="29.28515625" style="4" hidden="1"/>
    <col min="3332" max="3332" width="10" style="4" hidden="1"/>
    <col min="3333" max="3333" width="14.140625" style="4" hidden="1"/>
    <col min="3334" max="3334" width="16.28515625" style="4" hidden="1"/>
    <col min="3335" max="3586" width="9.140625" style="4" hidden="1"/>
    <col min="3587" max="3587" width="29.28515625" style="4" hidden="1"/>
    <col min="3588" max="3588" width="10" style="4" hidden="1"/>
    <col min="3589" max="3589" width="14.140625" style="4" hidden="1"/>
    <col min="3590" max="3590" width="16.28515625" style="4" hidden="1"/>
    <col min="3591" max="3842" width="9.140625" style="4" hidden="1"/>
    <col min="3843" max="3843" width="29.28515625" style="4" hidden="1"/>
    <col min="3844" max="3844" width="10" style="4" hidden="1"/>
    <col min="3845" max="3845" width="14.140625" style="4" hidden="1"/>
    <col min="3846" max="3846" width="16.28515625" style="4" hidden="1"/>
    <col min="3847" max="4098" width="9.140625" style="4" hidden="1"/>
    <col min="4099" max="4099" width="29.28515625" style="4" hidden="1"/>
    <col min="4100" max="4100" width="10" style="4" hidden="1"/>
    <col min="4101" max="4101" width="14.140625" style="4" hidden="1"/>
    <col min="4102" max="4102" width="16.28515625" style="4" hidden="1"/>
    <col min="4103" max="4354" width="9.140625" style="4" hidden="1"/>
    <col min="4355" max="4355" width="29.28515625" style="4" hidden="1"/>
    <col min="4356" max="4356" width="10" style="4" hidden="1"/>
    <col min="4357" max="4357" width="14.140625" style="4" hidden="1"/>
    <col min="4358" max="4358" width="16.28515625" style="4" hidden="1"/>
    <col min="4359" max="4610" width="9.140625" style="4" hidden="1"/>
    <col min="4611" max="4611" width="29.28515625" style="4" hidden="1"/>
    <col min="4612" max="4612" width="10" style="4" hidden="1"/>
    <col min="4613" max="4613" width="14.140625" style="4" hidden="1"/>
    <col min="4614" max="4614" width="16.28515625" style="4" hidden="1"/>
    <col min="4615" max="4866" width="9.140625" style="4" hidden="1"/>
    <col min="4867" max="4867" width="29.28515625" style="4" hidden="1"/>
    <col min="4868" max="4868" width="10" style="4" hidden="1"/>
    <col min="4869" max="4869" width="14.140625" style="4" hidden="1"/>
    <col min="4870" max="4870" width="16.28515625" style="4" hidden="1"/>
    <col min="4871" max="5122" width="9.140625" style="4" hidden="1"/>
    <col min="5123" max="5123" width="29.28515625" style="4" hidden="1"/>
    <col min="5124" max="5124" width="10" style="4" hidden="1"/>
    <col min="5125" max="5125" width="14.140625" style="4" hidden="1"/>
    <col min="5126" max="5126" width="16.28515625" style="4" hidden="1"/>
    <col min="5127" max="5378" width="9.140625" style="4" hidden="1"/>
    <col min="5379" max="5379" width="29.28515625" style="4" hidden="1"/>
    <col min="5380" max="5380" width="10" style="4" hidden="1"/>
    <col min="5381" max="5381" width="14.140625" style="4" hidden="1"/>
    <col min="5382" max="5382" width="16.28515625" style="4" hidden="1"/>
    <col min="5383" max="5634" width="9.140625" style="4" hidden="1"/>
    <col min="5635" max="5635" width="29.28515625" style="4" hidden="1"/>
    <col min="5636" max="5636" width="10" style="4" hidden="1"/>
    <col min="5637" max="5637" width="14.140625" style="4" hidden="1"/>
    <col min="5638" max="5638" width="16.28515625" style="4" hidden="1"/>
    <col min="5639" max="5890" width="9.140625" style="4" hidden="1"/>
    <col min="5891" max="5891" width="29.28515625" style="4" hidden="1"/>
    <col min="5892" max="5892" width="10" style="4" hidden="1"/>
    <col min="5893" max="5893" width="14.140625" style="4" hidden="1"/>
    <col min="5894" max="5894" width="16.28515625" style="4" hidden="1"/>
    <col min="5895" max="6146" width="9.140625" style="4" hidden="1"/>
    <col min="6147" max="6147" width="29.28515625" style="4" hidden="1"/>
    <col min="6148" max="6148" width="10" style="4" hidden="1"/>
    <col min="6149" max="6149" width="14.140625" style="4" hidden="1"/>
    <col min="6150" max="6150" width="16.28515625" style="4" hidden="1"/>
    <col min="6151" max="6402" width="9.140625" style="4" hidden="1"/>
    <col min="6403" max="6403" width="29.28515625" style="4" hidden="1"/>
    <col min="6404" max="6404" width="10" style="4" hidden="1"/>
    <col min="6405" max="6405" width="14.140625" style="4" hidden="1"/>
    <col min="6406" max="6406" width="16.28515625" style="4" hidden="1"/>
    <col min="6407" max="6658" width="9.140625" style="4" hidden="1"/>
    <col min="6659" max="6659" width="29.28515625" style="4" hidden="1"/>
    <col min="6660" max="6660" width="10" style="4" hidden="1"/>
    <col min="6661" max="6661" width="14.140625" style="4" hidden="1"/>
    <col min="6662" max="6662" width="16.28515625" style="4" hidden="1"/>
    <col min="6663" max="6914" width="9.140625" style="4" hidden="1"/>
    <col min="6915" max="6915" width="29.28515625" style="4" hidden="1"/>
    <col min="6916" max="6916" width="10" style="4" hidden="1"/>
    <col min="6917" max="6917" width="14.140625" style="4" hidden="1"/>
    <col min="6918" max="6918" width="16.28515625" style="4" hidden="1"/>
    <col min="6919" max="7170" width="9.140625" style="4" hidden="1"/>
    <col min="7171" max="7171" width="29.28515625" style="4" hidden="1"/>
    <col min="7172" max="7172" width="10" style="4" hidden="1"/>
    <col min="7173" max="7173" width="14.140625" style="4" hidden="1"/>
    <col min="7174" max="7174" width="16.28515625" style="4" hidden="1"/>
    <col min="7175" max="7426" width="9.140625" style="4" hidden="1"/>
    <col min="7427" max="7427" width="29.28515625" style="4" hidden="1"/>
    <col min="7428" max="7428" width="10" style="4" hidden="1"/>
    <col min="7429" max="7429" width="14.140625" style="4" hidden="1"/>
    <col min="7430" max="7430" width="16.28515625" style="4" hidden="1"/>
    <col min="7431" max="7682" width="9.140625" style="4" hidden="1"/>
    <col min="7683" max="7683" width="29.28515625" style="4" hidden="1"/>
    <col min="7684" max="7684" width="10" style="4" hidden="1"/>
    <col min="7685" max="7685" width="14.140625" style="4" hidden="1"/>
    <col min="7686" max="7686" width="16.28515625" style="4" hidden="1"/>
    <col min="7687" max="7938" width="9.140625" style="4" hidden="1"/>
    <col min="7939" max="7939" width="29.28515625" style="4" hidden="1"/>
    <col min="7940" max="7940" width="10" style="4" hidden="1"/>
    <col min="7941" max="7941" width="14.140625" style="4" hidden="1"/>
    <col min="7942" max="7942" width="16.28515625" style="4" hidden="1"/>
    <col min="7943" max="8194" width="9.140625" style="4" hidden="1"/>
    <col min="8195" max="8195" width="29.28515625" style="4" hidden="1"/>
    <col min="8196" max="8196" width="10" style="4" hidden="1"/>
    <col min="8197" max="8197" width="14.140625" style="4" hidden="1"/>
    <col min="8198" max="8198" width="16.28515625" style="4" hidden="1"/>
    <col min="8199" max="8450" width="9.140625" style="4" hidden="1"/>
    <col min="8451" max="8451" width="29.28515625" style="4" hidden="1"/>
    <col min="8452" max="8452" width="10" style="4" hidden="1"/>
    <col min="8453" max="8453" width="14.140625" style="4" hidden="1"/>
    <col min="8454" max="8454" width="16.28515625" style="4" hidden="1"/>
    <col min="8455" max="8706" width="9.140625" style="4" hidden="1"/>
    <col min="8707" max="8707" width="29.28515625" style="4" hidden="1"/>
    <col min="8708" max="8708" width="10" style="4" hidden="1"/>
    <col min="8709" max="8709" width="14.140625" style="4" hidden="1"/>
    <col min="8710" max="8710" width="16.28515625" style="4" hidden="1"/>
    <col min="8711" max="8962" width="9.140625" style="4" hidden="1"/>
    <col min="8963" max="8963" width="29.28515625" style="4" hidden="1"/>
    <col min="8964" max="8964" width="10" style="4" hidden="1"/>
    <col min="8965" max="8965" width="14.140625" style="4" hidden="1"/>
    <col min="8966" max="8966" width="16.28515625" style="4" hidden="1"/>
    <col min="8967" max="9218" width="9.140625" style="4" hidden="1"/>
    <col min="9219" max="9219" width="29.28515625" style="4" hidden="1"/>
    <col min="9220" max="9220" width="10" style="4" hidden="1"/>
    <col min="9221" max="9221" width="14.140625" style="4" hidden="1"/>
    <col min="9222" max="9222" width="16.28515625" style="4" hidden="1"/>
    <col min="9223" max="9474" width="9.140625" style="4" hidden="1"/>
    <col min="9475" max="9475" width="29.28515625" style="4" hidden="1"/>
    <col min="9476" max="9476" width="10" style="4" hidden="1"/>
    <col min="9477" max="9477" width="14.140625" style="4" hidden="1"/>
    <col min="9478" max="9478" width="16.28515625" style="4" hidden="1"/>
    <col min="9479" max="9730" width="9.140625" style="4" hidden="1"/>
    <col min="9731" max="9731" width="29.28515625" style="4" hidden="1"/>
    <col min="9732" max="9732" width="10" style="4" hidden="1"/>
    <col min="9733" max="9733" width="14.140625" style="4" hidden="1"/>
    <col min="9734" max="9734" width="16.28515625" style="4" hidden="1"/>
    <col min="9735" max="9986" width="9.140625" style="4" hidden="1"/>
    <col min="9987" max="9987" width="29.28515625" style="4" hidden="1"/>
    <col min="9988" max="9988" width="10" style="4" hidden="1"/>
    <col min="9989" max="9989" width="14.140625" style="4" hidden="1"/>
    <col min="9990" max="9990" width="16.28515625" style="4" hidden="1"/>
    <col min="9991" max="10242" width="9.140625" style="4" hidden="1"/>
    <col min="10243" max="10243" width="29.28515625" style="4" hidden="1"/>
    <col min="10244" max="10244" width="10" style="4" hidden="1"/>
    <col min="10245" max="10245" width="14.140625" style="4" hidden="1"/>
    <col min="10246" max="10246" width="16.28515625" style="4" hidden="1"/>
    <col min="10247" max="10498" width="9.140625" style="4" hidden="1"/>
    <col min="10499" max="10499" width="29.28515625" style="4" hidden="1"/>
    <col min="10500" max="10500" width="10" style="4" hidden="1"/>
    <col min="10501" max="10501" width="14.140625" style="4" hidden="1"/>
    <col min="10502" max="10502" width="16.28515625" style="4" hidden="1"/>
    <col min="10503" max="10754" width="9.140625" style="4" hidden="1"/>
    <col min="10755" max="10755" width="29.28515625" style="4" hidden="1"/>
    <col min="10756" max="10756" width="10" style="4" hidden="1"/>
    <col min="10757" max="10757" width="14.140625" style="4" hidden="1"/>
    <col min="10758" max="10758" width="16.28515625" style="4" hidden="1"/>
    <col min="10759" max="11010" width="9.140625" style="4" hidden="1"/>
    <col min="11011" max="11011" width="29.28515625" style="4" hidden="1"/>
    <col min="11012" max="11012" width="10" style="4" hidden="1"/>
    <col min="11013" max="11013" width="14.140625" style="4" hidden="1"/>
    <col min="11014" max="11014" width="16.28515625" style="4" hidden="1"/>
    <col min="11015" max="11266" width="9.140625" style="4" hidden="1"/>
    <col min="11267" max="11267" width="29.28515625" style="4" hidden="1"/>
    <col min="11268" max="11268" width="10" style="4" hidden="1"/>
    <col min="11269" max="11269" width="14.140625" style="4" hidden="1"/>
    <col min="11270" max="11270" width="16.28515625" style="4" hidden="1"/>
    <col min="11271" max="11522" width="9.140625" style="4" hidden="1"/>
    <col min="11523" max="11523" width="29.28515625" style="4" hidden="1"/>
    <col min="11524" max="11524" width="10" style="4" hidden="1"/>
    <col min="11525" max="11525" width="14.140625" style="4" hidden="1"/>
    <col min="11526" max="11526" width="16.28515625" style="4" hidden="1"/>
    <col min="11527" max="11778" width="9.140625" style="4" hidden="1"/>
    <col min="11779" max="11779" width="29.28515625" style="4" hidden="1"/>
    <col min="11780" max="11780" width="10" style="4" hidden="1"/>
    <col min="11781" max="11781" width="14.140625" style="4" hidden="1"/>
    <col min="11782" max="11782" width="16.28515625" style="4" hidden="1"/>
    <col min="11783" max="12034" width="9.140625" style="4" hidden="1"/>
    <col min="12035" max="12035" width="29.28515625" style="4" hidden="1"/>
    <col min="12036" max="12036" width="10" style="4" hidden="1"/>
    <col min="12037" max="12037" width="14.140625" style="4" hidden="1"/>
    <col min="12038" max="12038" width="16.28515625" style="4" hidden="1"/>
    <col min="12039" max="12290" width="9.140625" style="4" hidden="1"/>
    <col min="12291" max="12291" width="29.28515625" style="4" hidden="1"/>
    <col min="12292" max="12292" width="10" style="4" hidden="1"/>
    <col min="12293" max="12293" width="14.140625" style="4" hidden="1"/>
    <col min="12294" max="12294" width="16.28515625" style="4" hidden="1"/>
    <col min="12295" max="12546" width="9.140625" style="4" hidden="1"/>
    <col min="12547" max="12547" width="29.28515625" style="4" hidden="1"/>
    <col min="12548" max="12548" width="10" style="4" hidden="1"/>
    <col min="12549" max="12549" width="14.140625" style="4" hidden="1"/>
    <col min="12550" max="12550" width="16.28515625" style="4" hidden="1"/>
    <col min="12551" max="12802" width="9.140625" style="4" hidden="1"/>
    <col min="12803" max="12803" width="29.28515625" style="4" hidden="1"/>
    <col min="12804" max="12804" width="10" style="4" hidden="1"/>
    <col min="12805" max="12805" width="14.140625" style="4" hidden="1"/>
    <col min="12806" max="12806" width="16.28515625" style="4" hidden="1"/>
    <col min="12807" max="13058" width="9.140625" style="4" hidden="1"/>
    <col min="13059" max="13059" width="29.28515625" style="4" hidden="1"/>
    <col min="13060" max="13060" width="10" style="4" hidden="1"/>
    <col min="13061" max="13061" width="14.140625" style="4" hidden="1"/>
    <col min="13062" max="13062" width="16.28515625" style="4" hidden="1"/>
    <col min="13063" max="13314" width="9.140625" style="4" hidden="1"/>
    <col min="13315" max="13315" width="29.28515625" style="4" hidden="1"/>
    <col min="13316" max="13316" width="10" style="4" hidden="1"/>
    <col min="13317" max="13317" width="14.140625" style="4" hidden="1"/>
    <col min="13318" max="13318" width="16.28515625" style="4" hidden="1"/>
    <col min="13319" max="13570" width="9.140625" style="4" hidden="1"/>
    <col min="13571" max="13571" width="29.28515625" style="4" hidden="1"/>
    <col min="13572" max="13572" width="10" style="4" hidden="1"/>
    <col min="13573" max="13573" width="14.140625" style="4" hidden="1"/>
    <col min="13574" max="13574" width="16.28515625" style="4" hidden="1"/>
    <col min="13575" max="13826" width="9.140625" style="4" hidden="1"/>
    <col min="13827" max="13827" width="29.28515625" style="4" hidden="1"/>
    <col min="13828" max="13828" width="10" style="4" hidden="1"/>
    <col min="13829" max="13829" width="14.140625" style="4" hidden="1"/>
    <col min="13830" max="13830" width="16.28515625" style="4" hidden="1"/>
    <col min="13831" max="14082" width="9.140625" style="4" hidden="1"/>
    <col min="14083" max="14083" width="29.28515625" style="4" hidden="1"/>
    <col min="14084" max="14084" width="10" style="4" hidden="1"/>
    <col min="14085" max="14085" width="14.140625" style="4" hidden="1"/>
    <col min="14086" max="14086" width="16.28515625" style="4" hidden="1"/>
    <col min="14087" max="14338" width="9.140625" style="4" hidden="1"/>
    <col min="14339" max="14339" width="29.28515625" style="4" hidden="1"/>
    <col min="14340" max="14340" width="10" style="4" hidden="1"/>
    <col min="14341" max="14341" width="14.140625" style="4" hidden="1"/>
    <col min="14342" max="14342" width="16.28515625" style="4" hidden="1"/>
    <col min="14343" max="14594" width="9.140625" style="4" hidden="1"/>
    <col min="14595" max="14595" width="29.28515625" style="4" hidden="1"/>
    <col min="14596" max="14596" width="10" style="4" hidden="1"/>
    <col min="14597" max="14597" width="14.140625" style="4" hidden="1"/>
    <col min="14598" max="14598" width="16.28515625" style="4" hidden="1"/>
    <col min="14599" max="14850" width="9.140625" style="4" hidden="1"/>
    <col min="14851" max="14851" width="29.28515625" style="4" hidden="1"/>
    <col min="14852" max="14852" width="10" style="4" hidden="1"/>
    <col min="14853" max="14853" width="14.140625" style="4" hidden="1"/>
    <col min="14854" max="14854" width="16.28515625" style="4" hidden="1"/>
    <col min="14855" max="15106" width="9.140625" style="4" hidden="1"/>
    <col min="15107" max="15107" width="29.28515625" style="4" hidden="1"/>
    <col min="15108" max="15108" width="10" style="4" hidden="1"/>
    <col min="15109" max="15109" width="14.140625" style="4" hidden="1"/>
    <col min="15110" max="15110" width="16.28515625" style="4" hidden="1"/>
    <col min="15111" max="15362" width="9.140625" style="4" hidden="1"/>
    <col min="15363" max="15363" width="29.28515625" style="4" hidden="1"/>
    <col min="15364" max="15364" width="10" style="4" hidden="1"/>
    <col min="15365" max="15365" width="14.140625" style="4" hidden="1"/>
    <col min="15366" max="15366" width="16.28515625" style="4" hidden="1"/>
    <col min="15367" max="15618" width="9.140625" style="4" hidden="1"/>
    <col min="15619" max="15619" width="29.28515625" style="4" hidden="1"/>
    <col min="15620" max="15620" width="10" style="4" hidden="1"/>
    <col min="15621" max="15621" width="14.140625" style="4" hidden="1"/>
    <col min="15622" max="15622" width="16.28515625" style="4" hidden="1"/>
    <col min="15623" max="15874" width="9.140625" style="4" hidden="1"/>
    <col min="15875" max="15875" width="29.28515625" style="4" hidden="1"/>
    <col min="15876" max="15876" width="10" style="4" hidden="1"/>
    <col min="15877" max="15877" width="14.140625" style="4" hidden="1"/>
    <col min="15878" max="15878" width="16.28515625" style="4" hidden="1"/>
    <col min="15879" max="16130" width="9.140625" style="4" hidden="1"/>
    <col min="16131" max="16131" width="29.28515625" style="4" hidden="1"/>
    <col min="16132" max="16132" width="10" style="4" hidden="1"/>
    <col min="16133" max="16133" width="14.140625" style="4" hidden="1"/>
    <col min="16134" max="16134" width="16.28515625" style="4" hidden="1"/>
    <col min="16135" max="16384" width="9.140625" style="4" hidden="1"/>
  </cols>
  <sheetData>
    <row r="1" spans="1:14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14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x14ac:dyDescent="0.25">
      <c r="A5" s="3"/>
      <c r="B5" s="3"/>
      <c r="C5" s="3"/>
      <c r="D5" s="3"/>
      <c r="E5" s="3"/>
      <c r="F5" s="3"/>
      <c r="G5" s="3"/>
      <c r="H5" s="3"/>
      <c r="I5" s="3"/>
      <c r="J5" s="5"/>
      <c r="K5" s="3"/>
      <c r="L5" s="3"/>
      <c r="M5" s="3"/>
      <c r="N5" s="3"/>
    </row>
    <row r="6" spans="1:14" x14ac:dyDescent="0.25">
      <c r="A6" s="6" t="s">
        <v>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x14ac:dyDescent="0.25">
      <c r="A7" s="6" t="s">
        <v>1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</row>
    <row r="8" spans="1:14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4" ht="16.5" thickBot="1" x14ac:dyDescent="0.3">
      <c r="A9" s="7" t="s">
        <v>2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</row>
    <row r="10" spans="1:14" ht="15.75" thickBot="1" x14ac:dyDescent="0.3">
      <c r="A10" s="8" t="s">
        <v>15</v>
      </c>
      <c r="B10" s="3"/>
      <c r="C10" s="3"/>
      <c r="D10" s="1"/>
      <c r="E10" s="9">
        <f>D10*0.421</f>
        <v>0</v>
      </c>
      <c r="F10" s="3"/>
      <c r="G10" s="3" t="s">
        <v>3</v>
      </c>
      <c r="H10" s="3" t="s">
        <v>3</v>
      </c>
      <c r="I10" s="3" t="s">
        <v>3</v>
      </c>
      <c r="J10" s="3"/>
      <c r="K10" s="3"/>
      <c r="L10" s="3"/>
      <c r="M10" s="3"/>
      <c r="N10" s="3"/>
    </row>
    <row r="11" spans="1:14" ht="15.75" thickBot="1" x14ac:dyDescent="0.3">
      <c r="A11" s="8" t="s">
        <v>16</v>
      </c>
      <c r="B11" s="3"/>
      <c r="C11" s="3"/>
      <c r="D11" s="2"/>
      <c r="E11" s="9">
        <f>D11*0.021</f>
        <v>0</v>
      </c>
      <c r="F11" s="3"/>
      <c r="G11" s="3" t="s">
        <v>3</v>
      </c>
      <c r="H11" s="3" t="s">
        <v>3</v>
      </c>
      <c r="I11" s="3" t="s">
        <v>3</v>
      </c>
      <c r="J11" s="3"/>
      <c r="K11" s="3"/>
      <c r="L11" s="3"/>
      <c r="M11" s="3"/>
      <c r="N11" s="3"/>
    </row>
    <row r="12" spans="1:14" ht="16.5" thickBot="1" x14ac:dyDescent="0.3">
      <c r="A12" s="8" t="s">
        <v>17</v>
      </c>
      <c r="B12" s="3"/>
      <c r="C12" s="3"/>
      <c r="D12" s="1"/>
      <c r="E12" s="9">
        <f>D12*0.006</f>
        <v>0</v>
      </c>
      <c r="F12" s="3"/>
      <c r="G12" s="3" t="s">
        <v>3</v>
      </c>
      <c r="H12" s="3" t="s">
        <v>3</v>
      </c>
      <c r="I12" s="3" t="s">
        <v>3</v>
      </c>
      <c r="J12" s="10" t="s">
        <v>3</v>
      </c>
      <c r="K12" s="3"/>
      <c r="L12" s="3"/>
      <c r="M12" s="3"/>
      <c r="N12" s="3"/>
    </row>
    <row r="13" spans="1:14" ht="15.75" thickBot="1" x14ac:dyDescent="0.3">
      <c r="A13" s="3"/>
      <c r="B13" s="3"/>
      <c r="C13" s="3"/>
      <c r="D13" s="11"/>
      <c r="E13" s="12"/>
      <c r="F13" s="3"/>
      <c r="G13" s="3" t="s">
        <v>3</v>
      </c>
      <c r="H13" s="3" t="s">
        <v>3</v>
      </c>
      <c r="I13" s="3" t="s">
        <v>3</v>
      </c>
      <c r="J13" s="6" t="s">
        <v>3</v>
      </c>
      <c r="K13" s="3"/>
      <c r="L13" s="3"/>
      <c r="M13" s="3"/>
      <c r="N13" s="3"/>
    </row>
    <row r="14" spans="1:14" ht="15.75" thickBot="1" x14ac:dyDescent="0.3">
      <c r="A14" s="13" t="s">
        <v>12</v>
      </c>
      <c r="B14" s="14"/>
      <c r="C14" s="14"/>
      <c r="D14" s="15"/>
      <c r="E14" s="16">
        <f>(E10+E11+E12)</f>
        <v>0</v>
      </c>
      <c r="F14" s="17" t="s">
        <v>4</v>
      </c>
      <c r="G14" s="3"/>
      <c r="H14" s="3"/>
      <c r="I14" s="3"/>
      <c r="J14" s="3"/>
      <c r="K14" s="3"/>
      <c r="L14" s="3"/>
      <c r="M14" s="3"/>
      <c r="N14" s="3"/>
    </row>
    <row r="15" spans="1:14" x14ac:dyDescent="0.25">
      <c r="A15" s="3"/>
      <c r="B15" s="3"/>
      <c r="C15" s="3"/>
      <c r="D15" s="11"/>
      <c r="E15" s="11"/>
      <c r="F15" s="3"/>
      <c r="G15" s="3"/>
      <c r="H15" s="3"/>
      <c r="I15" s="3"/>
      <c r="J15" s="3"/>
      <c r="K15" s="3"/>
      <c r="L15" s="3"/>
      <c r="M15" s="3"/>
      <c r="N15" s="3"/>
    </row>
    <row r="16" spans="1:14" ht="16.5" thickBot="1" x14ac:dyDescent="0.3">
      <c r="A16" s="7" t="s">
        <v>5</v>
      </c>
      <c r="B16" s="18"/>
      <c r="C16" s="18"/>
      <c r="D16" s="11"/>
      <c r="E16" s="11"/>
      <c r="F16" s="19"/>
      <c r="G16" s="3"/>
      <c r="H16" s="3"/>
      <c r="I16" s="3"/>
      <c r="J16" s="3"/>
      <c r="K16" s="3"/>
      <c r="L16" s="3"/>
      <c r="M16" s="3"/>
      <c r="N16" s="3"/>
    </row>
    <row r="17" spans="1:14" ht="15.75" thickBot="1" x14ac:dyDescent="0.3">
      <c r="A17" s="8" t="s">
        <v>22</v>
      </c>
      <c r="B17" s="3"/>
      <c r="C17" s="3"/>
      <c r="D17" s="1"/>
      <c r="E17" s="9">
        <f>D17*0.41205</f>
        <v>0</v>
      </c>
      <c r="F17" s="3"/>
      <c r="G17" s="3"/>
      <c r="H17" s="3"/>
      <c r="I17" s="3"/>
      <c r="J17" s="3"/>
      <c r="K17" s="3"/>
      <c r="L17" s="3"/>
      <c r="M17" s="3"/>
      <c r="N17" s="3"/>
    </row>
    <row r="18" spans="1:14" ht="15.75" thickBot="1" x14ac:dyDescent="0.3">
      <c r="A18" s="8" t="s">
        <v>6</v>
      </c>
      <c r="B18" s="3"/>
      <c r="C18" s="3"/>
      <c r="D18" s="2"/>
      <c r="E18" s="9">
        <f>D18*0.184</f>
        <v>0</v>
      </c>
      <c r="F18" s="3"/>
      <c r="G18" s="3"/>
      <c r="H18" s="3"/>
      <c r="I18" s="3"/>
      <c r="J18" s="3"/>
      <c r="K18" s="3"/>
      <c r="L18" s="3"/>
      <c r="M18" s="3"/>
      <c r="N18" s="3"/>
    </row>
    <row r="19" spans="1:14" ht="15.75" thickBot="1" x14ac:dyDescent="0.3">
      <c r="A19" s="8" t="s">
        <v>7</v>
      </c>
      <c r="B19" s="3"/>
      <c r="C19" s="3"/>
      <c r="D19" s="1"/>
      <c r="E19" s="9">
        <f>D19*5.392</f>
        <v>0</v>
      </c>
      <c r="F19" s="3"/>
      <c r="G19" s="3"/>
      <c r="H19" s="3"/>
      <c r="I19" s="3"/>
      <c r="J19" s="3"/>
      <c r="K19" s="3"/>
      <c r="L19" s="3"/>
      <c r="M19" s="3"/>
      <c r="N19" s="3"/>
    </row>
    <row r="20" spans="1:14" ht="15.75" thickBot="1" x14ac:dyDescent="0.3">
      <c r="A20" s="8" t="s">
        <v>8</v>
      </c>
      <c r="B20" s="3"/>
      <c r="C20" s="3"/>
      <c r="D20" s="1"/>
      <c r="E20" s="9">
        <f>D20*3.17</f>
        <v>0</v>
      </c>
      <c r="F20" s="3"/>
      <c r="G20" s="3"/>
      <c r="H20" s="3"/>
      <c r="I20" s="3"/>
      <c r="J20" s="3"/>
      <c r="K20" s="3"/>
      <c r="L20" s="3"/>
      <c r="M20" s="3"/>
      <c r="N20" s="3"/>
    </row>
    <row r="21" spans="1:14" ht="15.75" thickBot="1" x14ac:dyDescent="0.3">
      <c r="A21" s="3"/>
      <c r="B21" s="3"/>
      <c r="C21" s="3"/>
      <c r="D21" s="11"/>
      <c r="E21" s="11"/>
      <c r="F21" s="3"/>
      <c r="G21" s="3"/>
      <c r="H21" s="3"/>
      <c r="I21" s="3"/>
      <c r="J21" s="3"/>
      <c r="K21" s="3"/>
      <c r="L21" s="3"/>
      <c r="M21" s="3"/>
      <c r="N21" s="3"/>
    </row>
    <row r="22" spans="1:14" ht="15.75" thickBot="1" x14ac:dyDescent="0.3">
      <c r="A22" s="13" t="s">
        <v>13</v>
      </c>
      <c r="B22" s="13"/>
      <c r="C22" s="13"/>
      <c r="D22" s="20"/>
      <c r="E22" s="16">
        <f>(E17+E18+E19+E20)</f>
        <v>0</v>
      </c>
      <c r="F22" s="17" t="s">
        <v>4</v>
      </c>
      <c r="G22" s="3"/>
      <c r="H22" s="3"/>
      <c r="I22" s="3"/>
      <c r="J22" s="3"/>
      <c r="K22" s="3"/>
      <c r="L22" s="3"/>
      <c r="M22" s="3"/>
      <c r="N22" s="3"/>
    </row>
    <row r="23" spans="1:14" x14ac:dyDescent="0.25">
      <c r="A23" s="21"/>
      <c r="B23" s="3"/>
      <c r="C23" s="3"/>
      <c r="D23" s="11"/>
      <c r="E23" s="11"/>
      <c r="F23" s="3"/>
      <c r="G23" s="3"/>
      <c r="H23" s="3"/>
      <c r="I23" s="3"/>
      <c r="J23" s="3"/>
      <c r="K23" s="3"/>
      <c r="L23" s="3"/>
      <c r="M23" s="3"/>
      <c r="N23" s="3"/>
    </row>
    <row r="24" spans="1:14" ht="16.5" thickBot="1" x14ac:dyDescent="0.3">
      <c r="A24" s="7" t="s">
        <v>9</v>
      </c>
      <c r="B24" s="3"/>
      <c r="C24" s="3"/>
      <c r="D24" s="11"/>
      <c r="E24" s="11"/>
      <c r="F24" s="3"/>
      <c r="G24" s="3"/>
      <c r="H24" s="3"/>
      <c r="I24" s="3"/>
      <c r="J24" s="3"/>
      <c r="K24" s="3"/>
      <c r="L24" s="3"/>
      <c r="M24" s="3"/>
      <c r="N24" s="3"/>
    </row>
    <row r="25" spans="1:14" ht="15.75" thickBot="1" x14ac:dyDescent="0.3">
      <c r="A25" s="8" t="s">
        <v>23</v>
      </c>
      <c r="B25" s="3"/>
      <c r="C25" s="3"/>
      <c r="D25" s="1"/>
      <c r="E25" s="9">
        <f>D25*0.32241</f>
        <v>0</v>
      </c>
      <c r="F25" s="3"/>
      <c r="G25" s="3"/>
      <c r="H25" s="3"/>
      <c r="I25" s="3"/>
      <c r="J25" s="3"/>
      <c r="K25" s="3"/>
      <c r="L25" s="3"/>
      <c r="M25" s="3"/>
      <c r="N25" s="3"/>
    </row>
    <row r="26" spans="1:14" ht="15.75" thickBot="1" x14ac:dyDescent="0.3">
      <c r="A26" s="8" t="s">
        <v>24</v>
      </c>
      <c r="B26" s="3"/>
      <c r="C26" s="3"/>
      <c r="D26" s="2"/>
      <c r="E26" s="9">
        <f>D26*0.28551</f>
        <v>0</v>
      </c>
      <c r="F26" s="3"/>
      <c r="G26" s="3"/>
      <c r="H26" s="3"/>
      <c r="I26" s="3"/>
      <c r="J26" s="3"/>
      <c r="K26" s="3"/>
      <c r="L26" s="3"/>
      <c r="M26" s="3"/>
      <c r="N26" s="3"/>
    </row>
    <row r="27" spans="1:14" ht="15.75" thickBot="1" x14ac:dyDescent="0.3">
      <c r="A27" s="8" t="s">
        <v>25</v>
      </c>
      <c r="B27" s="3"/>
      <c r="C27" s="3"/>
      <c r="D27" s="1"/>
      <c r="E27" s="9">
        <f>D27*0.164</f>
        <v>0</v>
      </c>
      <c r="F27" s="3"/>
      <c r="G27" s="3"/>
      <c r="H27" s="3"/>
      <c r="I27" s="3"/>
      <c r="J27" s="3"/>
      <c r="K27" s="3"/>
      <c r="L27" s="3"/>
      <c r="M27" s="3"/>
      <c r="N27" s="3"/>
    </row>
    <row r="28" spans="1:14" ht="15.75" thickBot="1" x14ac:dyDescent="0.3">
      <c r="A28" s="8" t="s">
        <v>26</v>
      </c>
      <c r="B28" s="3"/>
      <c r="C28" s="3"/>
      <c r="D28" s="1"/>
      <c r="E28" s="9">
        <f>D28*0.079</f>
        <v>0</v>
      </c>
      <c r="F28" s="3"/>
      <c r="G28" s="3"/>
      <c r="H28" s="3"/>
      <c r="I28" s="3"/>
      <c r="J28" s="3"/>
      <c r="K28" s="3"/>
      <c r="L28" s="3"/>
      <c r="M28" s="3"/>
      <c r="N28" s="3"/>
    </row>
    <row r="29" spans="1:14" ht="15.75" thickBot="1" x14ac:dyDescent="0.3">
      <c r="A29" s="8" t="s">
        <v>27</v>
      </c>
      <c r="B29" s="3"/>
      <c r="C29" s="3"/>
      <c r="D29" s="1"/>
      <c r="E29" s="9">
        <f>D29*0</f>
        <v>0</v>
      </c>
      <c r="F29" s="22"/>
      <c r="G29" s="3"/>
      <c r="H29" s="3"/>
      <c r="I29" s="3"/>
      <c r="J29" s="3"/>
      <c r="K29" s="3"/>
      <c r="L29" s="3"/>
      <c r="M29" s="3"/>
      <c r="N29" s="3"/>
    </row>
    <row r="30" spans="1:14" ht="15.75" thickBot="1" x14ac:dyDescent="0.3">
      <c r="A30" s="3"/>
      <c r="B30" s="3"/>
      <c r="C30" s="3"/>
      <c r="D30" s="23"/>
      <c r="E30" s="11"/>
      <c r="F30" s="24"/>
      <c r="G30" s="3"/>
      <c r="H30" s="3"/>
      <c r="I30" s="3"/>
      <c r="J30" s="3"/>
      <c r="K30" s="3"/>
      <c r="L30" s="3"/>
      <c r="M30" s="3"/>
      <c r="N30" s="3"/>
    </row>
    <row r="31" spans="1:14" ht="15.75" thickBot="1" x14ac:dyDescent="0.3">
      <c r="A31" s="13" t="s">
        <v>14</v>
      </c>
      <c r="B31" s="25"/>
      <c r="C31" s="25"/>
      <c r="D31" s="11"/>
      <c r="E31" s="16">
        <f>(E25+E26+E27+E28+E29)</f>
        <v>0</v>
      </c>
      <c r="F31" s="17" t="s">
        <v>4</v>
      </c>
      <c r="G31" s="3"/>
      <c r="H31" s="3"/>
      <c r="I31" s="3"/>
      <c r="J31" s="3"/>
      <c r="K31" s="3"/>
      <c r="L31" s="3"/>
      <c r="M31" s="3"/>
      <c r="N31" s="3"/>
    </row>
    <row r="32" spans="1:14" x14ac:dyDescent="0.25">
      <c r="A32" s="3"/>
      <c r="B32" s="3"/>
      <c r="C32" s="6"/>
      <c r="D32" s="11"/>
      <c r="E32" s="11"/>
      <c r="F32" s="26"/>
      <c r="G32" s="3"/>
      <c r="H32" s="3"/>
      <c r="I32" s="3"/>
      <c r="J32" s="3"/>
      <c r="K32" s="3"/>
      <c r="L32" s="3"/>
      <c r="M32" s="3"/>
      <c r="N32" s="3"/>
    </row>
    <row r="33" spans="1:14" ht="16.5" thickBot="1" x14ac:dyDescent="0.3">
      <c r="A33" s="7" t="s">
        <v>10</v>
      </c>
      <c r="B33" s="3"/>
      <c r="C33" s="3"/>
      <c r="D33" s="11"/>
      <c r="E33" s="11"/>
      <c r="F33" s="3"/>
      <c r="G33" s="3"/>
      <c r="H33" s="3"/>
      <c r="I33" s="3"/>
      <c r="J33" s="3"/>
      <c r="K33" s="3"/>
      <c r="L33" s="3"/>
      <c r="M33" s="3"/>
      <c r="N33" s="3"/>
    </row>
    <row r="34" spans="1:14" ht="15.75" thickBot="1" x14ac:dyDescent="0.3">
      <c r="A34" s="8" t="s">
        <v>11</v>
      </c>
      <c r="B34" s="3"/>
      <c r="C34" s="3"/>
      <c r="D34" s="1"/>
      <c r="E34" s="16">
        <f>D34*0.000344</f>
        <v>0</v>
      </c>
      <c r="F34" s="17" t="s">
        <v>4</v>
      </c>
      <c r="G34" s="3"/>
      <c r="H34" s="3"/>
      <c r="I34" s="3"/>
      <c r="J34" s="3"/>
      <c r="K34" s="3"/>
      <c r="L34" s="3"/>
      <c r="M34" s="3"/>
      <c r="N34" s="3"/>
    </row>
    <row r="35" spans="1:14" ht="15.75" thickBot="1" x14ac:dyDescent="0.3">
      <c r="A35" s="3"/>
      <c r="B35" s="3"/>
      <c r="C35" s="3"/>
      <c r="D35" s="27"/>
      <c r="E35" s="3"/>
      <c r="F35" s="3"/>
      <c r="G35" s="3"/>
      <c r="H35" s="3"/>
      <c r="I35" s="3"/>
      <c r="J35" s="3"/>
      <c r="K35" s="3"/>
      <c r="L35" s="3"/>
      <c r="M35" s="3"/>
      <c r="N35" s="3"/>
    </row>
    <row r="36" spans="1:14" ht="16.5" thickTop="1" thickBot="1" x14ac:dyDescent="0.3">
      <c r="A36" s="3"/>
      <c r="B36" s="28"/>
      <c r="C36" s="29"/>
      <c r="D36" s="29"/>
      <c r="E36" s="29"/>
      <c r="F36" s="29"/>
      <c r="G36" s="29"/>
      <c r="H36" s="29"/>
      <c r="I36" s="30"/>
      <c r="J36" s="3"/>
      <c r="K36" s="3"/>
      <c r="L36" s="3"/>
      <c r="M36" s="3"/>
      <c r="N36" s="3"/>
    </row>
    <row r="37" spans="1:14" ht="15.75" thickBot="1" x14ac:dyDescent="0.3">
      <c r="A37" s="6"/>
      <c r="B37" s="31"/>
      <c r="C37" s="32" t="s">
        <v>28</v>
      </c>
      <c r="D37" s="33"/>
      <c r="E37" s="33"/>
      <c r="F37" s="33"/>
      <c r="G37" s="34"/>
      <c r="H37" s="35"/>
      <c r="I37" s="36"/>
      <c r="J37" s="3"/>
      <c r="K37" s="3"/>
      <c r="L37" s="3"/>
      <c r="M37" s="3"/>
      <c r="N37" s="3"/>
    </row>
    <row r="38" spans="1:14" ht="15.75" thickBot="1" x14ac:dyDescent="0.3">
      <c r="A38" s="3"/>
      <c r="B38" s="31"/>
      <c r="C38" s="37"/>
      <c r="D38" s="35"/>
      <c r="E38" s="35"/>
      <c r="F38" s="35"/>
      <c r="G38" s="35"/>
      <c r="H38" s="35"/>
      <c r="I38" s="36"/>
      <c r="J38" s="3"/>
      <c r="K38" s="3"/>
      <c r="L38" s="3"/>
      <c r="M38" s="3"/>
      <c r="N38" s="3"/>
    </row>
    <row r="39" spans="1:14" ht="15.75" thickBot="1" x14ac:dyDescent="0.3">
      <c r="A39" s="27"/>
      <c r="B39" s="38"/>
      <c r="C39" s="37"/>
      <c r="D39" s="39">
        <f>(E34+E31+E22+E14)</f>
        <v>0</v>
      </c>
      <c r="E39" s="40" t="s">
        <v>18</v>
      </c>
      <c r="F39" s="41"/>
      <c r="G39" s="35"/>
      <c r="H39" s="35"/>
      <c r="I39" s="36"/>
      <c r="J39" s="3"/>
      <c r="K39" s="3"/>
      <c r="L39" s="3"/>
      <c r="M39" s="3"/>
      <c r="N39" s="3"/>
    </row>
    <row r="40" spans="1:14" ht="15.75" thickBot="1" x14ac:dyDescent="0.3">
      <c r="A40" s="3"/>
      <c r="B40" s="42"/>
      <c r="C40" s="43"/>
      <c r="D40" s="43"/>
      <c r="E40" s="43"/>
      <c r="F40" s="43"/>
      <c r="G40" s="43"/>
      <c r="H40" s="43"/>
      <c r="I40" s="44"/>
      <c r="J40" s="3"/>
      <c r="K40" s="3"/>
      <c r="L40" s="3"/>
      <c r="M40" s="3"/>
      <c r="N40" s="3"/>
    </row>
    <row r="41" spans="1:14" ht="15.75" thickTop="1" x14ac:dyDescent="0.25">
      <c r="A41" s="45" t="s">
        <v>19</v>
      </c>
      <c r="B41" s="3"/>
      <c r="C41" s="3"/>
      <c r="D41" s="3"/>
      <c r="E41" s="27"/>
      <c r="F41" s="19"/>
      <c r="G41" s="3"/>
      <c r="H41" s="3"/>
      <c r="I41" s="3"/>
      <c r="J41" s="3"/>
      <c r="K41" s="3"/>
      <c r="L41" s="3"/>
      <c r="M41" s="3"/>
      <c r="N41" s="3"/>
    </row>
    <row r="42" spans="1:14" x14ac:dyDescent="0.25">
      <c r="A42" s="46" t="s">
        <v>20</v>
      </c>
      <c r="B42" s="12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</row>
    <row r="43" spans="1:14" x14ac:dyDescent="0.25">
      <c r="A43" s="46" t="s">
        <v>21</v>
      </c>
      <c r="B43" s="3"/>
      <c r="C43" s="21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</row>
  </sheetData>
  <sheetProtection sheet="1" objects="1" scenarios="1" selectLockedCells="1"/>
  <mergeCells count="1">
    <mergeCell ref="C37:G3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Cathy Gorman</dc:creator>
  <cp:lastModifiedBy>Cathy Gorman</cp:lastModifiedBy>
  <dcterms:created xsi:type="dcterms:W3CDTF">2016-12-21T13:25:00Z</dcterms:created>
  <dcterms:modified xsi:type="dcterms:W3CDTF">2016-12-21T16:32:56Z</dcterms:modified>
</cp:coreProperties>
</file>